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★MDS－ホームページ★\★各種様式\"/>
    </mc:Choice>
  </mc:AlternateContent>
  <bookViews>
    <workbookView xWindow="0" yWindow="0" windowWidth="28800" windowHeight="12330" activeTab="2"/>
  </bookViews>
  <sheets>
    <sheet name="F8特人入力用（現況地盤）" sheetId="7" r:id="rId1"/>
    <sheet name="F8特人入力用（埋め戻し土)" sheetId="8" r:id="rId2"/>
    <sheet name="F8特人入力用（形状)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  <c r="E4" i="8"/>
  <c r="C14" i="7"/>
  <c r="E5" i="7" l="1"/>
  <c r="E6" i="7"/>
  <c r="E7" i="7"/>
  <c r="E8" i="7"/>
  <c r="E9" i="7"/>
  <c r="E10" i="7"/>
  <c r="E11" i="7"/>
  <c r="E12" i="7"/>
  <c r="E13" i="7"/>
  <c r="E4" i="7" l="1"/>
</calcChain>
</file>

<file path=xl/sharedStrings.xml><?xml version="1.0" encoding="utf-8"?>
<sst xmlns="http://schemas.openxmlformats.org/spreadsheetml/2006/main" count="117" uniqueCount="67">
  <si>
    <t>γ</t>
    <phoneticPr fontId="2"/>
  </si>
  <si>
    <t>φ</t>
    <phoneticPr fontId="2"/>
  </si>
  <si>
    <t>C</t>
    <phoneticPr fontId="2"/>
  </si>
  <si>
    <t>粘性土</t>
    <rPh sb="0" eb="3">
      <t>ネンセイド</t>
    </rPh>
    <phoneticPr fontId="2"/>
  </si>
  <si>
    <t>砂質土</t>
    <rPh sb="0" eb="3">
      <t>サシツド</t>
    </rPh>
    <phoneticPr fontId="2"/>
  </si>
  <si>
    <t>(m)</t>
    <phoneticPr fontId="2"/>
  </si>
  <si>
    <t>土質</t>
    <rPh sb="0" eb="2">
      <t>ドシツ</t>
    </rPh>
    <phoneticPr fontId="2"/>
  </si>
  <si>
    <t>平均N値</t>
    <rPh sb="0" eb="2">
      <t>ヘイキン</t>
    </rPh>
    <rPh sb="3" eb="4">
      <t>アタイ</t>
    </rPh>
    <phoneticPr fontId="2"/>
  </si>
  <si>
    <t>層厚</t>
    <rPh sb="0" eb="1">
      <t>ソウ</t>
    </rPh>
    <rPh sb="1" eb="2">
      <t>アツ</t>
    </rPh>
    <phoneticPr fontId="2"/>
  </si>
  <si>
    <t>γ'</t>
    <phoneticPr fontId="2"/>
  </si>
  <si>
    <t>地層名</t>
    <rPh sb="0" eb="2">
      <t>チソウ</t>
    </rPh>
    <rPh sb="2" eb="3">
      <t>メイ</t>
    </rPh>
    <phoneticPr fontId="2"/>
  </si>
  <si>
    <t>砂れき</t>
    <rPh sb="0" eb="1">
      <t>スナ</t>
    </rPh>
    <phoneticPr fontId="2"/>
  </si>
  <si>
    <t>(m)</t>
    <phoneticPr fontId="2"/>
  </si>
  <si>
    <r>
      <t>(kN/m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phoneticPr fontId="2"/>
  </si>
  <si>
    <t>(度)</t>
    <rPh sb="1" eb="2">
      <t>ド</t>
    </rPh>
    <phoneticPr fontId="2"/>
  </si>
  <si>
    <r>
      <t>(kN/m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)</t>
    </r>
    <phoneticPr fontId="2"/>
  </si>
  <si>
    <t>Ys</t>
    <phoneticPr fontId="2"/>
  </si>
  <si>
    <t>D2c</t>
    <phoneticPr fontId="2"/>
  </si>
  <si>
    <t>D2s</t>
    <phoneticPr fontId="2"/>
  </si>
  <si>
    <t>D2s</t>
    <phoneticPr fontId="2"/>
  </si>
  <si>
    <t>D3s</t>
    <phoneticPr fontId="2"/>
  </si>
  <si>
    <t>D4c</t>
    <phoneticPr fontId="2"/>
  </si>
  <si>
    <t>D5s</t>
    <phoneticPr fontId="2"/>
  </si>
  <si>
    <t>D6c</t>
    <phoneticPr fontId="2"/>
  </si>
  <si>
    <t>D1s</t>
    <phoneticPr fontId="2"/>
  </si>
  <si>
    <t>S1</t>
    <phoneticPr fontId="2"/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</si>
  <si>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</si>
  <si>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</si>
  <si>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</si>
  <si>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</si>
  <si>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</si>
  <si>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</si>
  <si>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</si>
  <si>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</si>
  <si>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</si>
  <si>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B</t>
    <phoneticPr fontId="2"/>
  </si>
  <si>
    <t>部材名称</t>
    <rPh sb="0" eb="2">
      <t>ブザイ</t>
    </rPh>
    <rPh sb="2" eb="4">
      <t>メイショウ</t>
    </rPh>
    <phoneticPr fontId="2"/>
  </si>
  <si>
    <t>タイプ</t>
    <phoneticPr fontId="2"/>
  </si>
  <si>
    <t>部位</t>
    <rPh sb="0" eb="2">
      <t>ブイ</t>
    </rPh>
    <phoneticPr fontId="2"/>
  </si>
  <si>
    <t>躯体寸法</t>
    <rPh sb="0" eb="2">
      <t>クタイ</t>
    </rPh>
    <rPh sb="2" eb="4">
      <t>スンポウ</t>
    </rPh>
    <phoneticPr fontId="2"/>
  </si>
  <si>
    <t>開口寸法</t>
    <rPh sb="0" eb="2">
      <t>カイコウ</t>
    </rPh>
    <rPh sb="2" eb="4">
      <t>スンポウ</t>
    </rPh>
    <phoneticPr fontId="2"/>
  </si>
  <si>
    <t>部材高(m)</t>
    <rPh sb="0" eb="2">
      <t>ブザイ</t>
    </rPh>
    <rPh sb="2" eb="3">
      <t>タカ</t>
    </rPh>
    <phoneticPr fontId="2"/>
  </si>
  <si>
    <t>T１</t>
    <phoneticPr fontId="2"/>
  </si>
  <si>
    <t>T２</t>
  </si>
  <si>
    <t>T３</t>
  </si>
  <si>
    <t>T４</t>
  </si>
  <si>
    <t>T５</t>
  </si>
  <si>
    <t>T６</t>
  </si>
  <si>
    <t>頂版</t>
    <rPh sb="0" eb="1">
      <t>イタダ</t>
    </rPh>
    <rPh sb="1" eb="2">
      <t>バン</t>
    </rPh>
    <phoneticPr fontId="2"/>
  </si>
  <si>
    <t>円形</t>
    <rPh sb="0" eb="2">
      <t>エンケイ</t>
    </rPh>
    <phoneticPr fontId="2"/>
  </si>
  <si>
    <t>上縁外径D</t>
    <rPh sb="0" eb="1">
      <t>ジョウ</t>
    </rPh>
    <rPh sb="1" eb="2">
      <t>フチ</t>
    </rPh>
    <rPh sb="2" eb="3">
      <t>ソト</t>
    </rPh>
    <rPh sb="3" eb="4">
      <t>ケイ</t>
    </rPh>
    <phoneticPr fontId="2"/>
  </si>
  <si>
    <t>上縁内径d</t>
    <rPh sb="0" eb="1">
      <t>ジョウ</t>
    </rPh>
    <rPh sb="1" eb="2">
      <t>フチ</t>
    </rPh>
    <rPh sb="2" eb="3">
      <t>ウチ</t>
    </rPh>
    <rPh sb="3" eb="4">
      <t>ケイ</t>
    </rPh>
    <phoneticPr fontId="2"/>
  </si>
  <si>
    <t>下縁外径D</t>
    <rPh sb="0" eb="1">
      <t>シタ</t>
    </rPh>
    <rPh sb="1" eb="2">
      <t>フチ</t>
    </rPh>
    <rPh sb="2" eb="3">
      <t>ソト</t>
    </rPh>
    <rPh sb="3" eb="4">
      <t>ケイ</t>
    </rPh>
    <phoneticPr fontId="2"/>
  </si>
  <si>
    <t>下縁内径d</t>
    <rPh sb="0" eb="1">
      <t>シタ</t>
    </rPh>
    <rPh sb="1" eb="2">
      <t>フチ</t>
    </rPh>
    <rPh sb="2" eb="3">
      <t>ウチ</t>
    </rPh>
    <rPh sb="3" eb="4">
      <t>ケイ</t>
    </rPh>
    <phoneticPr fontId="2"/>
  </si>
  <si>
    <t>B１F側壁</t>
    <rPh sb="3" eb="4">
      <t>ソク</t>
    </rPh>
    <rPh sb="4" eb="5">
      <t>カベ</t>
    </rPh>
    <phoneticPr fontId="2"/>
  </si>
  <si>
    <t>側壁</t>
    <rPh sb="0" eb="1">
      <t>ソク</t>
    </rPh>
    <rPh sb="1" eb="2">
      <t>カベ</t>
    </rPh>
    <phoneticPr fontId="2"/>
  </si>
  <si>
    <t>B２F側壁</t>
    <rPh sb="3" eb="4">
      <t>ソク</t>
    </rPh>
    <rPh sb="4" eb="5">
      <t>カベ</t>
    </rPh>
    <phoneticPr fontId="2"/>
  </si>
  <si>
    <t>B３F側壁</t>
    <rPh sb="3" eb="4">
      <t>ソク</t>
    </rPh>
    <rPh sb="4" eb="5">
      <t>カベ</t>
    </rPh>
    <phoneticPr fontId="2"/>
  </si>
  <si>
    <t>B４F側壁</t>
    <rPh sb="3" eb="4">
      <t>ソク</t>
    </rPh>
    <rPh sb="4" eb="5">
      <t>カベ</t>
    </rPh>
    <phoneticPr fontId="2"/>
  </si>
  <si>
    <t>B１F中床版</t>
    <rPh sb="3" eb="4">
      <t>チュウ</t>
    </rPh>
    <rPh sb="4" eb="5">
      <t>トコ</t>
    </rPh>
    <rPh sb="5" eb="6">
      <t>バン</t>
    </rPh>
    <phoneticPr fontId="2"/>
  </si>
  <si>
    <t>中床版</t>
    <rPh sb="0" eb="1">
      <t>チュウ</t>
    </rPh>
    <rPh sb="1" eb="2">
      <t>トコ</t>
    </rPh>
    <rPh sb="2" eb="3">
      <t>バン</t>
    </rPh>
    <phoneticPr fontId="2"/>
  </si>
  <si>
    <t>B２F中床版</t>
    <rPh sb="3" eb="4">
      <t>チュウ</t>
    </rPh>
    <rPh sb="4" eb="5">
      <t>トコ</t>
    </rPh>
    <rPh sb="5" eb="6">
      <t>バン</t>
    </rPh>
    <phoneticPr fontId="2"/>
  </si>
  <si>
    <t>T７</t>
  </si>
  <si>
    <t>T８</t>
  </si>
  <si>
    <t>T９</t>
  </si>
  <si>
    <t>B３F中床版</t>
    <rPh sb="3" eb="4">
      <t>チュウ</t>
    </rPh>
    <rPh sb="4" eb="5">
      <t>トコ</t>
    </rPh>
    <rPh sb="5" eb="6">
      <t>バン</t>
    </rPh>
    <phoneticPr fontId="2"/>
  </si>
  <si>
    <t>底版</t>
    <rPh sb="0" eb="1">
      <t>ソコ</t>
    </rPh>
    <rPh sb="1" eb="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</si>
</sst>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;[Red]\-#,##0.000"/>
    <numFmt numFmtId="177" formatCode="#,##0.0;[Red]\-#,##0.0"/>
    <numFmt numFmtId="178" formatCode="#,##0.0_ ;[Red]\-#,##0.0\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7" fontId="0" fillId="3" borderId="0" xfId="1" applyNumberFormat="1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7" fontId="0" fillId="3" borderId="0" xfId="1" applyNumberFormat="1" applyFont="1" applyFill="1" applyBorder="1" applyAlignment="1">
      <alignment horizontal="center" vertical="center"/>
    </xf>
    <xf numFmtId="176" fontId="0" fillId="2" borderId="0" xfId="1" applyNumberFormat="1" applyFont="1" applyFill="1" applyBorder="1" applyAlignment="1">
      <alignment horizontal="center" vertical="center"/>
    </xf>
    <xf numFmtId="177" fontId="0" fillId="2" borderId="0" xfId="1" applyNumberFormat="1" applyFont="1" applyFill="1" applyBorder="1" applyAlignment="1">
      <alignment horizontal="center" vertical="center"/>
    </xf>
    <xf numFmtId="178" fontId="0" fillId="2" borderId="0" xfId="0" applyNumberFormat="1" applyFill="1" applyBorder="1" applyAlignment="1">
      <alignment horizontal="center" vertical="center"/>
    </xf>
    <xf numFmtId="177" fontId="0" fillId="2" borderId="0" xfId="1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zoomScale="145" zoomScaleNormal="145" workbookViewId="0">
      <selection activeCell="D24" sqref="D24"/>
    </sheetView>
  </sheetViews>
  <sheetFormatPr defaultRowHeight="13.5" x14ac:dyDescent="0.15"/>
  <cols>
    <col min="1" max="3" width="9" style="2"/>
    <col min="4" max="4" width="9" style="4"/>
    <col min="5" max="5" width="9" style="2"/>
    <col min="6" max="6" width="9" style="4"/>
    <col min="7" max="16384" width="9" style="2"/>
  </cols>
  <sheetData>
    <row r="2" spans="1:12" x14ac:dyDescent="0.15">
      <c r="B2" s="6" t="s">
        <v>10</v>
      </c>
      <c r="C2" s="6" t="s">
        <v>8</v>
      </c>
      <c r="D2" s="7" t="s">
        <v>0</v>
      </c>
      <c r="E2" s="6" t="s">
        <v>9</v>
      </c>
      <c r="F2" s="7" t="s">
        <v>7</v>
      </c>
      <c r="G2" s="6" t="s">
        <v>6</v>
      </c>
      <c r="H2" s="6" t="s">
        <v>1</v>
      </c>
      <c r="I2" s="6" t="s">
        <v>2</v>
      </c>
      <c r="J2" s="2" t="s">
        <v>3</v>
      </c>
      <c r="K2" s="2" t="s">
        <v>4</v>
      </c>
      <c r="L2" s="2" t="s">
        <v>11</v>
      </c>
    </row>
    <row r="3" spans="1:12" ht="15.75" x14ac:dyDescent="0.15">
      <c r="B3" s="6"/>
      <c r="C3" s="6" t="s">
        <v>12</v>
      </c>
      <c r="D3" s="7" t="s">
        <v>13</v>
      </c>
      <c r="E3" s="7" t="s">
        <v>13</v>
      </c>
      <c r="F3" s="7"/>
      <c r="G3" s="6"/>
      <c r="H3" s="6" t="s">
        <v>14</v>
      </c>
      <c r="I3" s="7" t="s">
        <v>15</v>
      </c>
    </row>
    <row r="4" spans="1:12" x14ac:dyDescent="0.15">
      <c r="A4" s="2" t="s">
        <v>25</v>
      </c>
      <c r="B4" s="3" t="s">
        <v>16</v>
      </c>
      <c r="C4" s="8">
        <v>6.44</v>
      </c>
      <c r="D4" s="9">
        <v>18.5</v>
      </c>
      <c r="E4" s="10">
        <f>D4-9</f>
        <v>9.5</v>
      </c>
      <c r="F4" s="9">
        <v>8</v>
      </c>
      <c r="G4" s="3" t="s">
        <v>4</v>
      </c>
      <c r="H4" s="3">
        <v>34</v>
      </c>
      <c r="I4" s="3">
        <v>0</v>
      </c>
    </row>
    <row r="5" spans="1:12" x14ac:dyDescent="0.15">
      <c r="A5" s="2" t="s">
        <v>26</v>
      </c>
      <c r="B5" s="3" t="s">
        <v>24</v>
      </c>
      <c r="C5" s="8">
        <v>13.9</v>
      </c>
      <c r="D5" s="9">
        <v>19.5</v>
      </c>
      <c r="E5" s="10">
        <f t="shared" ref="E5:E13" si="0">D5-9</f>
        <v>10.5</v>
      </c>
      <c r="F5" s="9">
        <v>24</v>
      </c>
      <c r="G5" s="3" t="s">
        <v>4</v>
      </c>
      <c r="H5" s="3">
        <v>37</v>
      </c>
      <c r="I5" s="3">
        <v>0</v>
      </c>
    </row>
    <row r="6" spans="1:12" x14ac:dyDescent="0.15">
      <c r="A6" s="2" t="s">
        <v>27</v>
      </c>
      <c r="B6" s="3" t="s">
        <v>17</v>
      </c>
      <c r="C6" s="8">
        <v>1.4</v>
      </c>
      <c r="D6" s="9">
        <v>18.5</v>
      </c>
      <c r="E6" s="10">
        <f t="shared" si="0"/>
        <v>9.5</v>
      </c>
      <c r="F6" s="9">
        <v>25</v>
      </c>
      <c r="G6" s="3" t="s">
        <v>3</v>
      </c>
      <c r="H6" s="3">
        <v>20</v>
      </c>
      <c r="I6" s="3">
        <v>280</v>
      </c>
    </row>
    <row r="7" spans="1:12" x14ac:dyDescent="0.15">
      <c r="A7" s="2" t="s">
        <v>28</v>
      </c>
      <c r="B7" s="3" t="s">
        <v>18</v>
      </c>
      <c r="C7" s="8">
        <v>1.6</v>
      </c>
      <c r="D7" s="9">
        <v>19</v>
      </c>
      <c r="E7" s="10">
        <f t="shared" si="0"/>
        <v>10</v>
      </c>
      <c r="F7" s="9">
        <v>60</v>
      </c>
      <c r="G7" s="3" t="s">
        <v>4</v>
      </c>
      <c r="H7" s="3">
        <v>39</v>
      </c>
      <c r="I7" s="3">
        <v>0</v>
      </c>
    </row>
    <row r="8" spans="1:12" x14ac:dyDescent="0.15">
      <c r="A8" s="2" t="s">
        <v>29</v>
      </c>
      <c r="B8" s="3" t="s">
        <v>17</v>
      </c>
      <c r="C8" s="8">
        <v>0.85</v>
      </c>
      <c r="D8" s="9">
        <v>18.5</v>
      </c>
      <c r="E8" s="10">
        <f t="shared" si="0"/>
        <v>9.5</v>
      </c>
      <c r="F8" s="9">
        <v>25</v>
      </c>
      <c r="G8" s="3" t="s">
        <v>3</v>
      </c>
      <c r="H8" s="3">
        <v>20</v>
      </c>
      <c r="I8" s="3">
        <v>280</v>
      </c>
    </row>
    <row r="9" spans="1:12" x14ac:dyDescent="0.15">
      <c r="A9" s="2" t="s">
        <v>30</v>
      </c>
      <c r="B9" s="3" t="s">
        <v>19</v>
      </c>
      <c r="C9" s="8">
        <v>3</v>
      </c>
      <c r="D9" s="9">
        <v>19</v>
      </c>
      <c r="E9" s="10">
        <f t="shared" si="0"/>
        <v>10</v>
      </c>
      <c r="F9" s="9">
        <v>60</v>
      </c>
      <c r="G9" s="3" t="s">
        <v>4</v>
      </c>
      <c r="H9" s="3">
        <v>39</v>
      </c>
      <c r="I9" s="3">
        <v>0</v>
      </c>
    </row>
    <row r="10" spans="1:12" x14ac:dyDescent="0.15">
      <c r="A10" s="2" t="s">
        <v>31</v>
      </c>
      <c r="B10" s="3" t="s">
        <v>20</v>
      </c>
      <c r="C10" s="8">
        <v>12.75</v>
      </c>
      <c r="D10" s="9">
        <v>19</v>
      </c>
      <c r="E10" s="10">
        <f t="shared" si="0"/>
        <v>10</v>
      </c>
      <c r="F10" s="9">
        <v>37</v>
      </c>
      <c r="G10" s="3" t="s">
        <v>4</v>
      </c>
      <c r="H10" s="3">
        <v>36</v>
      </c>
      <c r="I10" s="3">
        <v>0</v>
      </c>
    </row>
    <row r="11" spans="1:12" x14ac:dyDescent="0.15">
      <c r="A11" s="2" t="s">
        <v>32</v>
      </c>
      <c r="B11" s="3" t="s">
        <v>21</v>
      </c>
      <c r="C11" s="8">
        <v>7.2</v>
      </c>
      <c r="D11" s="9">
        <v>17</v>
      </c>
      <c r="E11" s="10">
        <f t="shared" si="0"/>
        <v>8</v>
      </c>
      <c r="F11" s="9">
        <v>14</v>
      </c>
      <c r="G11" s="3" t="s">
        <v>3</v>
      </c>
      <c r="H11" s="3">
        <v>15</v>
      </c>
      <c r="I11" s="3">
        <v>240</v>
      </c>
    </row>
    <row r="12" spans="1:12" x14ac:dyDescent="0.15">
      <c r="A12" s="2" t="s">
        <v>33</v>
      </c>
      <c r="B12" s="3" t="s">
        <v>22</v>
      </c>
      <c r="C12" s="8">
        <v>14.05</v>
      </c>
      <c r="D12" s="9">
        <v>19.5</v>
      </c>
      <c r="E12" s="10">
        <f t="shared" si="0"/>
        <v>10.5</v>
      </c>
      <c r="F12" s="9">
        <v>59</v>
      </c>
      <c r="G12" s="3" t="s">
        <v>4</v>
      </c>
      <c r="H12" s="3">
        <v>37</v>
      </c>
      <c r="I12" s="3">
        <v>0</v>
      </c>
    </row>
    <row r="13" spans="1:12" x14ac:dyDescent="0.15">
      <c r="A13" s="2" t="s">
        <v>34</v>
      </c>
      <c r="B13" s="3" t="s">
        <v>23</v>
      </c>
      <c r="C13" s="8">
        <v>3.75</v>
      </c>
      <c r="D13" s="9">
        <v>18</v>
      </c>
      <c r="E13" s="10">
        <f t="shared" si="0"/>
        <v>9</v>
      </c>
      <c r="F13" s="9">
        <v>17</v>
      </c>
      <c r="G13" s="3" t="s">
        <v>3</v>
      </c>
      <c r="H13" s="3">
        <v>15</v>
      </c>
      <c r="I13" s="3">
        <v>240</v>
      </c>
    </row>
    <row r="14" spans="1:12" x14ac:dyDescent="0.15">
      <c r="C14" s="5">
        <f>SUM(C4:C13)</f>
        <v>64.94</v>
      </c>
    </row>
  </sheetData>
  <phoneticPr fontId="2"/>
  <dataValidations count="1">
    <dataValidation type="list" allowBlank="1" showInputMessage="1" showErrorMessage="1" sqref="G4:G13">
      <formula1>$J$2:$L$2</formula1>
    </dataValidation>
  </dataValidation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zoomScale="130" zoomScaleNormal="130" workbookViewId="0">
      <selection activeCell="F27" sqref="F27"/>
    </sheetView>
  </sheetViews>
  <sheetFormatPr defaultRowHeight="13.5" x14ac:dyDescent="0.15"/>
  <cols>
    <col min="1" max="3" width="9" style="2"/>
    <col min="4" max="4" width="9" style="4"/>
    <col min="5" max="5" width="9" style="2"/>
    <col min="6" max="6" width="9" style="4"/>
    <col min="7" max="16384" width="9" style="2"/>
  </cols>
  <sheetData>
    <row r="2" spans="1:12" x14ac:dyDescent="0.15">
      <c r="B2" s="6" t="s">
        <v>10</v>
      </c>
      <c r="C2" s="6" t="s">
        <v>8</v>
      </c>
      <c r="D2" s="7" t="s">
        <v>0</v>
      </c>
      <c r="E2" s="6" t="s">
        <v>9</v>
      </c>
      <c r="F2" s="7" t="s">
        <v>7</v>
      </c>
      <c r="G2" s="6" t="s">
        <v>6</v>
      </c>
      <c r="H2" s="6" t="s">
        <v>1</v>
      </c>
      <c r="I2" s="6" t="s">
        <v>2</v>
      </c>
      <c r="J2" s="2" t="s">
        <v>3</v>
      </c>
      <c r="K2" s="2" t="s">
        <v>4</v>
      </c>
      <c r="L2" s="2" t="s">
        <v>11</v>
      </c>
    </row>
    <row r="3" spans="1:12" ht="15.75" x14ac:dyDescent="0.15">
      <c r="B3" s="6"/>
      <c r="C3" s="6" t="s">
        <v>5</v>
      </c>
      <c r="D3" s="7" t="s">
        <v>13</v>
      </c>
      <c r="E3" s="7" t="s">
        <v>13</v>
      </c>
      <c r="F3" s="7"/>
      <c r="G3" s="6"/>
      <c r="H3" s="6" t="s">
        <v>14</v>
      </c>
      <c r="I3" s="7" t="s">
        <v>15</v>
      </c>
    </row>
    <row r="4" spans="1:12" x14ac:dyDescent="0.15">
      <c r="A4" s="2" t="s">
        <v>25</v>
      </c>
      <c r="B4" s="3" t="s">
        <v>35</v>
      </c>
      <c r="C4" s="8">
        <v>2.7679999999999998</v>
      </c>
      <c r="D4" s="9">
        <v>19</v>
      </c>
      <c r="E4" s="10">
        <f>D4-9</f>
        <v>10</v>
      </c>
      <c r="F4" s="9">
        <v>15</v>
      </c>
      <c r="G4" s="3" t="s">
        <v>4</v>
      </c>
      <c r="H4" s="3">
        <v>30</v>
      </c>
      <c r="I4" s="3">
        <v>0</v>
      </c>
    </row>
    <row r="5" spans="1:12" x14ac:dyDescent="0.15">
      <c r="C5" s="5">
        <f>SUM(C4:C4)</f>
        <v>2.7679999999999998</v>
      </c>
    </row>
  </sheetData>
  <phoneticPr fontId="2"/>
  <dataValidations count="1">
    <dataValidation type="list" allowBlank="1" showInputMessage="1" showErrorMessage="1" sqref="G4">
      <formula1>$J$2:$L$2</formula1>
    </dataValidation>
  </dataValidations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zoomScale="130" zoomScaleNormal="130" workbookViewId="0">
      <selection activeCell="G18" sqref="G18"/>
    </sheetView>
  </sheetViews>
  <sheetFormatPr defaultRowHeight="13.5" x14ac:dyDescent="0.15"/>
  <cols>
    <col min="1" max="3" width="9" style="2"/>
    <col min="4" max="4" width="9" style="4"/>
    <col min="5" max="5" width="9" style="2"/>
    <col min="6" max="6" width="9" style="4"/>
    <col min="7" max="16384" width="9" style="2"/>
  </cols>
  <sheetData>
    <row r="2" spans="1:7" x14ac:dyDescent="0.15">
      <c r="A2" s="1"/>
      <c r="B2" s="3" t="s">
        <v>36</v>
      </c>
      <c r="C2" s="3" t="s">
        <v>37</v>
      </c>
      <c r="D2" s="9" t="s">
        <v>41</v>
      </c>
      <c r="E2" s="3" t="s">
        <v>38</v>
      </c>
      <c r="F2" s="9" t="s">
        <v>39</v>
      </c>
      <c r="G2" s="3" t="s">
        <v>40</v>
      </c>
    </row>
    <row r="3" spans="1:7" x14ac:dyDescent="0.15">
      <c r="A3" s="1" t="s">
        <v>42</v>
      </c>
      <c r="B3" s="3" t="s">
        <v>48</v>
      </c>
      <c r="C3" s="8" t="s">
        <v>49</v>
      </c>
      <c r="D3" s="9">
        <v>0.3</v>
      </c>
      <c r="E3" s="10" t="s">
        <v>48</v>
      </c>
      <c r="F3" s="9"/>
      <c r="G3" s="9"/>
    </row>
    <row r="4" spans="1:7" x14ac:dyDescent="0.15">
      <c r="A4" s="1" t="s">
        <v>43</v>
      </c>
      <c r="B4" s="1" t="s">
        <v>54</v>
      </c>
      <c r="C4" s="8" t="s">
        <v>49</v>
      </c>
      <c r="D4" s="11">
        <v>1.9</v>
      </c>
      <c r="E4" s="1" t="s">
        <v>55</v>
      </c>
    </row>
    <row r="5" spans="1:7" x14ac:dyDescent="0.15">
      <c r="A5" s="1" t="s">
        <v>44</v>
      </c>
      <c r="B5" s="1" t="s">
        <v>59</v>
      </c>
      <c r="C5" s="8" t="s">
        <v>49</v>
      </c>
      <c r="D5" s="11">
        <v>0.3</v>
      </c>
      <c r="E5" s="1" t="s">
        <v>60</v>
      </c>
    </row>
    <row r="6" spans="1:7" x14ac:dyDescent="0.15">
      <c r="A6" s="1" t="s">
        <v>45</v>
      </c>
      <c r="B6" s="1" t="s">
        <v>56</v>
      </c>
      <c r="C6" s="8" t="s">
        <v>49</v>
      </c>
      <c r="D6" s="11">
        <v>1.9</v>
      </c>
      <c r="E6" s="1" t="s">
        <v>55</v>
      </c>
    </row>
    <row r="7" spans="1:7" x14ac:dyDescent="0.15">
      <c r="A7" s="1" t="s">
        <v>46</v>
      </c>
      <c r="B7" s="1" t="s">
        <v>61</v>
      </c>
      <c r="C7" s="8" t="s">
        <v>49</v>
      </c>
      <c r="D7" s="11">
        <v>0.3</v>
      </c>
      <c r="E7" s="1" t="s">
        <v>60</v>
      </c>
    </row>
    <row r="8" spans="1:7" x14ac:dyDescent="0.15">
      <c r="A8" s="1" t="s">
        <v>47</v>
      </c>
      <c r="B8" s="1" t="s">
        <v>57</v>
      </c>
      <c r="C8" s="8" t="s">
        <v>49</v>
      </c>
      <c r="D8" s="11">
        <v>1.9</v>
      </c>
      <c r="E8" s="1" t="s">
        <v>55</v>
      </c>
    </row>
    <row r="9" spans="1:7" x14ac:dyDescent="0.15">
      <c r="A9" s="1" t="s">
        <v>62</v>
      </c>
      <c r="B9" s="1" t="s">
        <v>65</v>
      </c>
      <c r="C9" s="8" t="s">
        <v>49</v>
      </c>
      <c r="D9" s="11">
        <v>0.3</v>
      </c>
      <c r="E9" s="1" t="s">
        <v>60</v>
      </c>
    </row>
    <row r="10" spans="1:7" x14ac:dyDescent="0.15">
      <c r="A10" s="1" t="s">
        <v>63</v>
      </c>
      <c r="B10" s="1" t="s">
        <v>58</v>
      </c>
      <c r="C10" s="8" t="s">
        <v>49</v>
      </c>
      <c r="D10" s="11">
        <v>1.9</v>
      </c>
      <c r="E10" s="1" t="s">
        <v>55</v>
      </c>
    </row>
    <row r="11" spans="1:7" x14ac:dyDescent="0.15">
      <c r="A11" s="1" t="s">
        <v>64</v>
      </c>
      <c r="B11" s="1" t="s">
        <v>66</v>
      </c>
      <c r="C11" s="8" t="s">
        <v>49</v>
      </c>
      <c r="D11" s="11">
        <v>0.4</v>
      </c>
      <c r="E11" s="1" t="s">
        <v>66</v>
      </c>
    </row>
    <row r="19" spans="5:6" x14ac:dyDescent="0.15">
      <c r="E19" s="1"/>
      <c r="F19" s="11" t="s">
        <v>39</v>
      </c>
    </row>
    <row r="20" spans="5:6" x14ac:dyDescent="0.15">
      <c r="E20" s="1" t="s">
        <v>50</v>
      </c>
      <c r="F20" s="11">
        <v>2.6</v>
      </c>
    </row>
    <row r="21" spans="5:6" x14ac:dyDescent="0.15">
      <c r="E21" s="1" t="s">
        <v>51</v>
      </c>
      <c r="F21" s="11">
        <v>0</v>
      </c>
    </row>
    <row r="22" spans="5:6" x14ac:dyDescent="0.15">
      <c r="E22" s="1" t="s">
        <v>52</v>
      </c>
      <c r="F22" s="11">
        <v>2.6</v>
      </c>
    </row>
    <row r="23" spans="5:6" x14ac:dyDescent="0.15">
      <c r="E23" s="1" t="s">
        <v>53</v>
      </c>
      <c r="F23" s="11">
        <v>0</v>
      </c>
    </row>
    <row r="26" spans="5:6" x14ac:dyDescent="0.15">
      <c r="E26" s="1"/>
      <c r="F26" s="11" t="s">
        <v>39</v>
      </c>
    </row>
    <row r="27" spans="5:6" x14ac:dyDescent="0.15">
      <c r="E27" s="1" t="s">
        <v>50</v>
      </c>
      <c r="F27" s="11">
        <v>2.6</v>
      </c>
    </row>
    <row r="28" spans="5:6" x14ac:dyDescent="0.15">
      <c r="E28" s="1" t="s">
        <v>51</v>
      </c>
      <c r="F28" s="11">
        <v>2</v>
      </c>
    </row>
    <row r="29" spans="5:6" x14ac:dyDescent="0.15">
      <c r="E29" s="1" t="s">
        <v>52</v>
      </c>
      <c r="F29" s="11">
        <v>2.6</v>
      </c>
    </row>
    <row r="30" spans="5:6" x14ac:dyDescent="0.15">
      <c r="E30" s="1" t="s">
        <v>53</v>
      </c>
      <c r="F30" s="11">
        <v>2</v>
      </c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F8特人入力用（現況地盤）</vt:lpstr>
      <vt:lpstr>F8特人入力用（埋め戻し土)</vt:lpstr>
      <vt:lpstr>F8特人入力用（形状)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2021-11-09T04:41:32Z</cp:lastPrinted>
  <dcterms:created xsi:type="dcterms:W3CDTF">2021-10-29T00:48:18Z</dcterms:created>
  <dcterms:modified xsi:type="dcterms:W3CDTF">2022-09-18T13:13:33Z</dcterms:modified>
</cp:coreProperties>
</file>